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2"/>
  </bookViews>
  <sheets>
    <sheet name="mlajši pionirji" sheetId="1" r:id="rId1"/>
    <sheet name="starejši pionirji" sheetId="2" r:id="rId2"/>
    <sheet name="Mladinci" sheetId="3" r:id="rId3"/>
  </sheets>
  <definedNames/>
  <calcPr fullCalcOnLoad="1"/>
</workbook>
</file>

<file path=xl/sharedStrings.xml><?xml version="1.0" encoding="utf-8"?>
<sst xmlns="http://schemas.openxmlformats.org/spreadsheetml/2006/main" count="159" uniqueCount="71">
  <si>
    <t xml:space="preserve">                   OCENJEVALNI LIST</t>
  </si>
  <si>
    <t>Kategorija:</t>
  </si>
  <si>
    <t>Vnanje Gorice</t>
  </si>
  <si>
    <t>Notranje Gorice 1</t>
  </si>
  <si>
    <t>Notranje Gorice 2</t>
  </si>
  <si>
    <t>GZ Brezovica</t>
  </si>
  <si>
    <t>Horjul 1</t>
  </si>
  <si>
    <t>Horjul 2</t>
  </si>
  <si>
    <t>GZ Horjul</t>
  </si>
  <si>
    <t>Podpeč</t>
  </si>
  <si>
    <t>Dvor</t>
  </si>
  <si>
    <t>Žažar 1</t>
  </si>
  <si>
    <t>Žažar 2</t>
  </si>
  <si>
    <t>Kamnik</t>
  </si>
  <si>
    <t>Notranje Gorice</t>
  </si>
  <si>
    <t>Preventiva</t>
  </si>
  <si>
    <t>gasilska abeceda</t>
  </si>
  <si>
    <t>splošna znanja</t>
  </si>
  <si>
    <t>vezanje vozlov</t>
  </si>
  <si>
    <t>drži - ne drži</t>
  </si>
  <si>
    <t>skupaj</t>
  </si>
  <si>
    <t>čas izvedbe</t>
  </si>
  <si>
    <t>kaz. točke</t>
  </si>
  <si>
    <t>začetno stanje točk:</t>
  </si>
  <si>
    <t>STAREJŠI PIONIRJI</t>
  </si>
  <si>
    <t>MLAJŠI PIONIRJI</t>
  </si>
  <si>
    <t>GZ Dolomiti</t>
  </si>
  <si>
    <t>razvrstitev</t>
  </si>
  <si>
    <t>preventiva</t>
  </si>
  <si>
    <t>Ekipa</t>
  </si>
  <si>
    <t>Zveza</t>
  </si>
  <si>
    <t>spoznavanje gasilskega orodja</t>
  </si>
  <si>
    <t>MLADINCI</t>
  </si>
  <si>
    <t>sestavljanka</t>
  </si>
  <si>
    <t>Datum:</t>
  </si>
  <si>
    <t>Senožeti</t>
  </si>
  <si>
    <t>GZ Dol-Dolsko</t>
  </si>
  <si>
    <t>GZ Ljubljana</t>
  </si>
  <si>
    <t>Trnovo</t>
  </si>
  <si>
    <t>Medno</t>
  </si>
  <si>
    <t>Barje</t>
  </si>
  <si>
    <t>Podgorica/Šentjakob</t>
  </si>
  <si>
    <t>Zbilje</t>
  </si>
  <si>
    <t>Spodnje Pirniče - Vikrče - Zavrh</t>
  </si>
  <si>
    <t>GZ Medvode</t>
  </si>
  <si>
    <t>GZ Škofljica</t>
  </si>
  <si>
    <t>Vrh nad Želimljam</t>
  </si>
  <si>
    <t>Orle 1</t>
  </si>
  <si>
    <t>GZ Velike Lašče</t>
  </si>
  <si>
    <t>Doljne Retje 1</t>
  </si>
  <si>
    <t>Doljne Retje 2</t>
  </si>
  <si>
    <t>GZ Vodice</t>
  </si>
  <si>
    <t>Šinkov Turn</t>
  </si>
  <si>
    <t>Polje</t>
  </si>
  <si>
    <t>GZ Dol - Dolsko</t>
  </si>
  <si>
    <t>Vodice</t>
  </si>
  <si>
    <t>Orle 2</t>
  </si>
  <si>
    <t>Preska - Medvode</t>
  </si>
  <si>
    <t>Zgornji Kašelj</t>
  </si>
  <si>
    <t>Dol - Dolsko</t>
  </si>
  <si>
    <t>Šentvid</t>
  </si>
  <si>
    <t>Kozarje</t>
  </si>
  <si>
    <t>Slapa/Polje</t>
  </si>
  <si>
    <t>Lavrica</t>
  </si>
  <si>
    <t>3. REGIJSKI KVIZ GASILSKE MLADINE - BREZOVICA 2006</t>
  </si>
  <si>
    <t>Tekmovalci</t>
  </si>
  <si>
    <t>Šinkov Turn 1</t>
  </si>
  <si>
    <t>Šinkov Turn 2</t>
  </si>
  <si>
    <t>Dvorska Vas/Mala Slevica 1</t>
  </si>
  <si>
    <t>Dvorska Vas/Mala Slevica 2</t>
  </si>
  <si>
    <t>Dvorska Vas/Mala Slevica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</si>
</sst>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14" fontId="0" fillId="0" borderId="0" xfId="0" applyNumberFormat="1" applyAlignment="1">
      <alignment/>
    </xf>
    <xf numFmtId="0" fontId="3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176" fontId="0" fillId="0" borderId="1" xfId="0" applyNumberForma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2" width="23.28125" style="0" customWidth="1"/>
    <col min="3" max="3" width="20.00390625" style="0" customWidth="1"/>
    <col min="4" max="9" width="11.8515625" style="0" customWidth="1"/>
    <col min="10" max="10" width="10.28125" style="0" customWidth="1"/>
    <col min="11" max="11" width="10.140625" style="0" customWidth="1"/>
    <col min="13" max="13" width="11.28125" style="3" customWidth="1"/>
  </cols>
  <sheetData>
    <row r="1" spans="1:4" ht="12.75">
      <c r="A1" s="1" t="s">
        <v>64</v>
      </c>
      <c r="B1" s="1"/>
      <c r="C1" s="1"/>
      <c r="D1" s="1"/>
    </row>
    <row r="3" ht="12.75">
      <c r="A3" t="s">
        <v>0</v>
      </c>
    </row>
    <row r="4" spans="1:4" ht="12.75">
      <c r="A4" t="s">
        <v>1</v>
      </c>
      <c r="B4" s="2" t="s">
        <v>25</v>
      </c>
      <c r="D4" s="2"/>
    </row>
    <row r="5" spans="1:2" ht="12.75">
      <c r="A5" t="s">
        <v>23</v>
      </c>
      <c r="B5">
        <v>500</v>
      </c>
    </row>
    <row r="6" spans="1:4" ht="12.75">
      <c r="A6" t="s">
        <v>34</v>
      </c>
      <c r="B6" s="7">
        <v>39011</v>
      </c>
      <c r="D6" s="7"/>
    </row>
    <row r="7" spans="1:2" ht="13.5" thickBot="1">
      <c r="A7" s="2"/>
      <c r="B7" s="2"/>
    </row>
    <row r="8" spans="1:13" ht="24.75" customHeight="1" thickBot="1">
      <c r="A8" s="14" t="s">
        <v>29</v>
      </c>
      <c r="B8" s="16" t="s">
        <v>65</v>
      </c>
      <c r="C8" s="14" t="s">
        <v>30</v>
      </c>
      <c r="D8" s="12" t="s">
        <v>15</v>
      </c>
      <c r="E8" s="12" t="s">
        <v>16</v>
      </c>
      <c r="F8" s="12" t="s">
        <v>17</v>
      </c>
      <c r="G8" s="12" t="s">
        <v>18</v>
      </c>
      <c r="H8" s="12"/>
      <c r="I8" s="12" t="s">
        <v>33</v>
      </c>
      <c r="J8" s="12"/>
      <c r="K8" s="12" t="s">
        <v>19</v>
      </c>
      <c r="L8" s="12" t="s">
        <v>20</v>
      </c>
      <c r="M8" s="13" t="s">
        <v>27</v>
      </c>
    </row>
    <row r="9" spans="1:13" ht="13.5" thickBot="1">
      <c r="A9" s="15"/>
      <c r="B9" s="17"/>
      <c r="C9" s="15"/>
      <c r="D9" s="12"/>
      <c r="E9" s="12"/>
      <c r="F9" s="12"/>
      <c r="G9" s="4" t="s">
        <v>21</v>
      </c>
      <c r="H9" s="4" t="s">
        <v>22</v>
      </c>
      <c r="I9" s="4" t="s">
        <v>21</v>
      </c>
      <c r="J9" s="4" t="s">
        <v>22</v>
      </c>
      <c r="K9" s="12"/>
      <c r="L9" s="12"/>
      <c r="M9" s="13"/>
    </row>
    <row r="10" spans="1:13" ht="13.5" thickBot="1">
      <c r="A10" s="5" t="s">
        <v>41</v>
      </c>
      <c r="B10" s="5"/>
      <c r="C10" s="5" t="s">
        <v>37</v>
      </c>
      <c r="D10" s="5">
        <v>10</v>
      </c>
      <c r="E10" s="5">
        <v>22</v>
      </c>
      <c r="F10" s="5">
        <v>11</v>
      </c>
      <c r="G10" s="9">
        <v>6</v>
      </c>
      <c r="H10" s="5">
        <v>0</v>
      </c>
      <c r="I10" s="5">
        <v>103.3</v>
      </c>
      <c r="J10" s="5">
        <f aca="true" t="shared" si="0" ref="J10:J26">(I10-20)*(-0.1)</f>
        <v>-8.33</v>
      </c>
      <c r="K10" s="5">
        <v>7</v>
      </c>
      <c r="L10" s="9">
        <f aca="true" t="shared" si="1" ref="L10:L26">$B$5+SUM(D10:F10)-G10-H10+J10+K10</f>
        <v>535.67</v>
      </c>
      <c r="M10" s="8">
        <v>1</v>
      </c>
    </row>
    <row r="11" spans="1:13" ht="13.5" thickBot="1">
      <c r="A11" s="5" t="s">
        <v>39</v>
      </c>
      <c r="B11" s="5"/>
      <c r="C11" s="5" t="s">
        <v>37</v>
      </c>
      <c r="D11" s="5">
        <v>8</v>
      </c>
      <c r="E11" s="5">
        <v>24</v>
      </c>
      <c r="F11" s="5">
        <v>9</v>
      </c>
      <c r="G11" s="9">
        <v>5.7</v>
      </c>
      <c r="H11" s="5">
        <v>0</v>
      </c>
      <c r="I11" s="5">
        <v>130.9</v>
      </c>
      <c r="J11" s="5">
        <f t="shared" si="0"/>
        <v>-11.090000000000002</v>
      </c>
      <c r="K11" s="5">
        <v>7</v>
      </c>
      <c r="L11" s="9">
        <f t="shared" si="1"/>
        <v>531.2099999999999</v>
      </c>
      <c r="M11" s="8">
        <v>2</v>
      </c>
    </row>
    <row r="12" spans="1:13" ht="13.5" thickBot="1">
      <c r="A12" s="5" t="s">
        <v>47</v>
      </c>
      <c r="B12" s="5"/>
      <c r="C12" s="5" t="s">
        <v>45</v>
      </c>
      <c r="D12" s="5">
        <v>10</v>
      </c>
      <c r="E12" s="5">
        <v>23</v>
      </c>
      <c r="F12" s="5">
        <v>12</v>
      </c>
      <c r="G12" s="9">
        <v>12.9</v>
      </c>
      <c r="H12" s="5">
        <v>0</v>
      </c>
      <c r="I12" s="5">
        <v>131.9</v>
      </c>
      <c r="J12" s="5">
        <f t="shared" si="0"/>
        <v>-11.190000000000001</v>
      </c>
      <c r="K12" s="5">
        <v>10</v>
      </c>
      <c r="L12" s="9">
        <f t="shared" si="1"/>
        <v>530.91</v>
      </c>
      <c r="M12" s="10">
        <v>3</v>
      </c>
    </row>
    <row r="13" spans="1:13" ht="13.5" thickBot="1">
      <c r="A13" s="5" t="s">
        <v>6</v>
      </c>
      <c r="B13" s="5"/>
      <c r="C13" s="5" t="s">
        <v>8</v>
      </c>
      <c r="D13" s="5">
        <v>10</v>
      </c>
      <c r="E13" s="5">
        <v>25</v>
      </c>
      <c r="F13" s="5">
        <v>11</v>
      </c>
      <c r="G13" s="9">
        <v>5.7</v>
      </c>
      <c r="H13" s="5">
        <v>5</v>
      </c>
      <c r="I13" s="5">
        <v>191.4</v>
      </c>
      <c r="J13" s="5">
        <f t="shared" si="0"/>
        <v>-17.14</v>
      </c>
      <c r="K13" s="5">
        <v>10</v>
      </c>
      <c r="L13" s="9">
        <f t="shared" si="1"/>
        <v>528.16</v>
      </c>
      <c r="M13" s="8">
        <v>4</v>
      </c>
    </row>
    <row r="14" spans="1:13" ht="13.5" thickBot="1">
      <c r="A14" s="5" t="s">
        <v>46</v>
      </c>
      <c r="B14" s="5"/>
      <c r="C14" s="5" t="s">
        <v>45</v>
      </c>
      <c r="D14" s="5">
        <v>10</v>
      </c>
      <c r="E14" s="5">
        <v>21</v>
      </c>
      <c r="F14" s="5">
        <v>10</v>
      </c>
      <c r="G14" s="9">
        <v>11.3</v>
      </c>
      <c r="H14" s="5">
        <v>0</v>
      </c>
      <c r="I14" s="5">
        <v>139.4</v>
      </c>
      <c r="J14" s="5">
        <f t="shared" si="0"/>
        <v>-11.940000000000001</v>
      </c>
      <c r="K14" s="5">
        <v>10</v>
      </c>
      <c r="L14" s="9">
        <f t="shared" si="1"/>
        <v>527.76</v>
      </c>
      <c r="M14" s="8">
        <v>5</v>
      </c>
    </row>
    <row r="15" spans="1:13" ht="13.5" thickBot="1">
      <c r="A15" s="5" t="s">
        <v>40</v>
      </c>
      <c r="B15" s="5"/>
      <c r="C15" s="5" t="s">
        <v>37</v>
      </c>
      <c r="D15" s="5">
        <v>10</v>
      </c>
      <c r="E15" s="5">
        <v>19</v>
      </c>
      <c r="F15" s="5">
        <v>10</v>
      </c>
      <c r="G15" s="9">
        <v>12.1</v>
      </c>
      <c r="H15" s="5">
        <v>0</v>
      </c>
      <c r="I15" s="5">
        <v>118.9</v>
      </c>
      <c r="J15" s="5">
        <f t="shared" si="0"/>
        <v>-9.89</v>
      </c>
      <c r="K15" s="5">
        <v>7</v>
      </c>
      <c r="L15" s="9">
        <f t="shared" si="1"/>
        <v>524.01</v>
      </c>
      <c r="M15" s="10">
        <v>6</v>
      </c>
    </row>
    <row r="16" spans="1:13" ht="13.5" thickBot="1">
      <c r="A16" s="5" t="s">
        <v>52</v>
      </c>
      <c r="B16" s="5"/>
      <c r="C16" s="5" t="s">
        <v>51</v>
      </c>
      <c r="D16" s="5">
        <v>10</v>
      </c>
      <c r="E16" s="5">
        <v>23</v>
      </c>
      <c r="F16" s="5">
        <v>13</v>
      </c>
      <c r="G16" s="9">
        <v>7.8</v>
      </c>
      <c r="H16" s="5">
        <v>0</v>
      </c>
      <c r="I16" s="5">
        <v>270.8</v>
      </c>
      <c r="J16" s="5">
        <f t="shared" si="0"/>
        <v>-25.080000000000002</v>
      </c>
      <c r="K16" s="5">
        <v>10</v>
      </c>
      <c r="L16" s="9">
        <f t="shared" si="1"/>
        <v>523.12</v>
      </c>
      <c r="M16" s="8">
        <v>7</v>
      </c>
    </row>
    <row r="17" spans="1:13" ht="13.5" thickBot="1">
      <c r="A17" s="6" t="s">
        <v>4</v>
      </c>
      <c r="B17" s="6"/>
      <c r="C17" s="5" t="s">
        <v>5</v>
      </c>
      <c r="D17" s="5">
        <v>10</v>
      </c>
      <c r="E17" s="5">
        <v>25</v>
      </c>
      <c r="F17" s="5">
        <v>11</v>
      </c>
      <c r="G17" s="9">
        <v>7.5</v>
      </c>
      <c r="H17" s="5">
        <v>0</v>
      </c>
      <c r="I17" s="5">
        <v>245.6</v>
      </c>
      <c r="J17" s="5">
        <f t="shared" si="0"/>
        <v>-22.560000000000002</v>
      </c>
      <c r="K17" s="5">
        <v>7</v>
      </c>
      <c r="L17" s="9">
        <f t="shared" si="1"/>
        <v>522.94</v>
      </c>
      <c r="M17" s="8">
        <v>8</v>
      </c>
    </row>
    <row r="18" spans="1:13" ht="13.5" thickBot="1">
      <c r="A18" s="5" t="s">
        <v>49</v>
      </c>
      <c r="B18" s="5"/>
      <c r="C18" s="5" t="s">
        <v>48</v>
      </c>
      <c r="D18" s="5">
        <v>9</v>
      </c>
      <c r="E18" s="5">
        <v>19</v>
      </c>
      <c r="F18" s="5">
        <v>10</v>
      </c>
      <c r="G18" s="9">
        <v>7.7</v>
      </c>
      <c r="H18" s="5">
        <v>0</v>
      </c>
      <c r="I18" s="5">
        <v>193.8</v>
      </c>
      <c r="J18" s="5">
        <f t="shared" si="0"/>
        <v>-17.380000000000003</v>
      </c>
      <c r="K18" s="5">
        <v>10</v>
      </c>
      <c r="L18" s="9">
        <f t="shared" si="1"/>
        <v>522.92</v>
      </c>
      <c r="M18" s="10">
        <v>9</v>
      </c>
    </row>
    <row r="19" spans="1:13" ht="13.5" thickBot="1">
      <c r="A19" s="6" t="s">
        <v>3</v>
      </c>
      <c r="B19" s="6"/>
      <c r="C19" s="5" t="s">
        <v>5</v>
      </c>
      <c r="D19" s="5">
        <v>10</v>
      </c>
      <c r="E19" s="5">
        <v>22</v>
      </c>
      <c r="F19" s="5">
        <v>10</v>
      </c>
      <c r="G19" s="9">
        <v>7.9</v>
      </c>
      <c r="H19" s="5">
        <v>0</v>
      </c>
      <c r="I19" s="5">
        <v>252.9</v>
      </c>
      <c r="J19" s="5">
        <f t="shared" si="0"/>
        <v>-23.290000000000003</v>
      </c>
      <c r="K19" s="5">
        <v>7</v>
      </c>
      <c r="L19" s="9">
        <f t="shared" si="1"/>
        <v>517.81</v>
      </c>
      <c r="M19" s="8">
        <v>10</v>
      </c>
    </row>
    <row r="20" spans="1:13" ht="13.5" thickBot="1">
      <c r="A20" s="5" t="s">
        <v>7</v>
      </c>
      <c r="B20" s="5"/>
      <c r="C20" s="5" t="s">
        <v>8</v>
      </c>
      <c r="D20" s="5">
        <v>10</v>
      </c>
      <c r="E20" s="5">
        <v>21</v>
      </c>
      <c r="F20" s="5">
        <v>9</v>
      </c>
      <c r="G20" s="9">
        <v>7.5</v>
      </c>
      <c r="H20" s="5">
        <v>0</v>
      </c>
      <c r="I20" s="5">
        <v>261.7</v>
      </c>
      <c r="J20" s="5">
        <f t="shared" si="0"/>
        <v>-24.17</v>
      </c>
      <c r="K20" s="5">
        <v>7</v>
      </c>
      <c r="L20" s="9">
        <f t="shared" si="1"/>
        <v>515.3299999999999</v>
      </c>
      <c r="M20" s="8">
        <v>11</v>
      </c>
    </row>
    <row r="21" spans="1:13" ht="13.5" thickBot="1">
      <c r="A21" s="5" t="s">
        <v>43</v>
      </c>
      <c r="B21" s="5"/>
      <c r="C21" s="5" t="s">
        <v>44</v>
      </c>
      <c r="D21" s="5">
        <v>9</v>
      </c>
      <c r="E21" s="5">
        <v>23</v>
      </c>
      <c r="F21" s="5">
        <v>10</v>
      </c>
      <c r="G21" s="9">
        <v>20.5</v>
      </c>
      <c r="H21" s="5">
        <v>0</v>
      </c>
      <c r="I21" s="5">
        <v>193.5</v>
      </c>
      <c r="J21" s="5">
        <f t="shared" si="0"/>
        <v>-17.35</v>
      </c>
      <c r="K21" s="5">
        <v>4</v>
      </c>
      <c r="L21" s="9">
        <f t="shared" si="1"/>
        <v>508.15</v>
      </c>
      <c r="M21" s="10">
        <v>12</v>
      </c>
    </row>
    <row r="22" spans="1:13" ht="13.5" thickBot="1">
      <c r="A22" s="5" t="s">
        <v>50</v>
      </c>
      <c r="B22" s="5"/>
      <c r="C22" s="5" t="s">
        <v>48</v>
      </c>
      <c r="D22" s="5">
        <v>9</v>
      </c>
      <c r="E22" s="5">
        <v>20</v>
      </c>
      <c r="F22" s="5">
        <v>12</v>
      </c>
      <c r="G22" s="9">
        <v>23.4</v>
      </c>
      <c r="H22" s="5">
        <v>5</v>
      </c>
      <c r="I22" s="5">
        <v>158.5</v>
      </c>
      <c r="J22" s="5">
        <f t="shared" si="0"/>
        <v>-13.850000000000001</v>
      </c>
      <c r="K22" s="5">
        <v>7</v>
      </c>
      <c r="L22" s="9">
        <f t="shared" si="1"/>
        <v>505.75</v>
      </c>
      <c r="M22" s="8">
        <v>13</v>
      </c>
    </row>
    <row r="23" spans="1:13" ht="13.5" thickBot="1">
      <c r="A23" s="5" t="s">
        <v>38</v>
      </c>
      <c r="B23" s="5"/>
      <c r="C23" s="5" t="s">
        <v>37</v>
      </c>
      <c r="D23" s="5">
        <v>10</v>
      </c>
      <c r="E23" s="5">
        <v>14</v>
      </c>
      <c r="F23" s="5">
        <v>7</v>
      </c>
      <c r="G23" s="9">
        <v>13.8</v>
      </c>
      <c r="H23" s="5">
        <v>0</v>
      </c>
      <c r="I23" s="5">
        <v>227.8</v>
      </c>
      <c r="J23" s="5">
        <f t="shared" si="0"/>
        <v>-20.78</v>
      </c>
      <c r="K23" s="5">
        <v>7</v>
      </c>
      <c r="L23" s="9">
        <f t="shared" si="1"/>
        <v>503.4200000000001</v>
      </c>
      <c r="M23" s="8">
        <v>14</v>
      </c>
    </row>
    <row r="24" spans="1:13" ht="13.5" thickBot="1">
      <c r="A24" s="5" t="s">
        <v>53</v>
      </c>
      <c r="B24" s="5"/>
      <c r="C24" s="5" t="s">
        <v>51</v>
      </c>
      <c r="D24" s="5">
        <v>9</v>
      </c>
      <c r="E24" s="5">
        <v>10</v>
      </c>
      <c r="F24" s="5">
        <v>7</v>
      </c>
      <c r="G24" s="9">
        <v>19.5</v>
      </c>
      <c r="H24" s="5">
        <v>5</v>
      </c>
      <c r="I24" s="5">
        <v>209.3</v>
      </c>
      <c r="J24" s="5">
        <f t="shared" si="0"/>
        <v>-18.930000000000003</v>
      </c>
      <c r="K24" s="5">
        <v>4</v>
      </c>
      <c r="L24" s="9">
        <f t="shared" si="1"/>
        <v>486.57</v>
      </c>
      <c r="M24" s="10">
        <v>15</v>
      </c>
    </row>
    <row r="25" spans="1:13" ht="13.5" thickBot="1">
      <c r="A25" s="5" t="s">
        <v>42</v>
      </c>
      <c r="B25" s="5"/>
      <c r="C25" s="5" t="s">
        <v>44</v>
      </c>
      <c r="D25" s="5">
        <v>9</v>
      </c>
      <c r="E25" s="5">
        <v>18</v>
      </c>
      <c r="F25" s="5">
        <v>10</v>
      </c>
      <c r="G25" s="9">
        <v>14.4</v>
      </c>
      <c r="H25" s="5">
        <v>5</v>
      </c>
      <c r="I25" s="5">
        <v>419.7</v>
      </c>
      <c r="J25" s="5">
        <f t="shared" si="0"/>
        <v>-39.97</v>
      </c>
      <c r="K25" s="5">
        <v>7</v>
      </c>
      <c r="L25" s="9">
        <f t="shared" si="1"/>
        <v>484.63</v>
      </c>
      <c r="M25" s="8">
        <v>16</v>
      </c>
    </row>
    <row r="26" spans="1:13" ht="13.5" thickBot="1">
      <c r="A26" s="5" t="s">
        <v>35</v>
      </c>
      <c r="B26" s="5"/>
      <c r="C26" s="5" t="s">
        <v>36</v>
      </c>
      <c r="D26" s="5">
        <v>10</v>
      </c>
      <c r="E26" s="5">
        <v>13</v>
      </c>
      <c r="F26" s="5">
        <v>9</v>
      </c>
      <c r="G26" s="9">
        <v>20.8</v>
      </c>
      <c r="H26" s="5">
        <v>0</v>
      </c>
      <c r="I26" s="5">
        <v>351.4</v>
      </c>
      <c r="J26" s="5">
        <f t="shared" si="0"/>
        <v>-33.14</v>
      </c>
      <c r="K26" s="5">
        <v>4</v>
      </c>
      <c r="L26" s="9">
        <f t="shared" si="1"/>
        <v>482.06</v>
      </c>
      <c r="M26" s="8">
        <v>17</v>
      </c>
    </row>
  </sheetData>
  <mergeCells count="11">
    <mergeCell ref="A8:A9"/>
    <mergeCell ref="C8:C9"/>
    <mergeCell ref="D8:D9"/>
    <mergeCell ref="E8:E9"/>
    <mergeCell ref="B8:B9"/>
    <mergeCell ref="F8:F9"/>
    <mergeCell ref="G8:H8"/>
    <mergeCell ref="M8:M9"/>
    <mergeCell ref="I8:J8"/>
    <mergeCell ref="K8:K9"/>
    <mergeCell ref="L8:L9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20.28125" style="0" customWidth="1"/>
    <col min="3" max="3" width="15.8515625" style="0" customWidth="1"/>
    <col min="4" max="4" width="11.57421875" style="0" customWidth="1"/>
    <col min="5" max="8" width="11.8515625" style="0" customWidth="1"/>
    <col min="9" max="10" width="13.7109375" style="0" customWidth="1"/>
    <col min="11" max="11" width="11.8515625" style="0" customWidth="1"/>
    <col min="12" max="12" width="11.00390625" style="0" customWidth="1"/>
    <col min="13" max="13" width="10.8515625" style="0" customWidth="1"/>
  </cols>
  <sheetData>
    <row r="1" spans="1:2" ht="12.75">
      <c r="A1" s="1" t="s">
        <v>64</v>
      </c>
      <c r="B1" s="1"/>
    </row>
    <row r="3" ht="12.75">
      <c r="A3" t="s">
        <v>0</v>
      </c>
    </row>
    <row r="4" spans="1:2" ht="12.75">
      <c r="A4" t="s">
        <v>1</v>
      </c>
      <c r="B4" s="2" t="s">
        <v>24</v>
      </c>
    </row>
    <row r="5" spans="1:2" ht="12.75">
      <c r="A5" t="s">
        <v>23</v>
      </c>
      <c r="B5">
        <v>500</v>
      </c>
    </row>
    <row r="6" spans="1:2" ht="12.75">
      <c r="A6" t="s">
        <v>34</v>
      </c>
      <c r="B6" s="7">
        <v>39011</v>
      </c>
    </row>
    <row r="7" ht="13.5" thickBot="1"/>
    <row r="8" spans="1:13" ht="25.5" customHeight="1" thickBot="1">
      <c r="A8" s="12" t="s">
        <v>29</v>
      </c>
      <c r="B8" s="19" t="s">
        <v>65</v>
      </c>
      <c r="C8" s="12" t="s">
        <v>30</v>
      </c>
      <c r="D8" s="12" t="s">
        <v>28</v>
      </c>
      <c r="E8" s="12" t="s">
        <v>16</v>
      </c>
      <c r="F8" s="12" t="s">
        <v>17</v>
      </c>
      <c r="G8" s="12" t="s">
        <v>18</v>
      </c>
      <c r="H8" s="12"/>
      <c r="I8" s="18" t="s">
        <v>31</v>
      </c>
      <c r="J8" s="18"/>
      <c r="K8" s="12" t="s">
        <v>19</v>
      </c>
      <c r="L8" s="12" t="s">
        <v>20</v>
      </c>
      <c r="M8" s="13" t="s">
        <v>27</v>
      </c>
    </row>
    <row r="9" spans="1:13" ht="24.75" customHeight="1" thickBot="1">
      <c r="A9" s="12"/>
      <c r="B9" s="20"/>
      <c r="C9" s="12"/>
      <c r="D9" s="12"/>
      <c r="E9" s="12"/>
      <c r="F9" s="12"/>
      <c r="G9" s="4" t="s">
        <v>21</v>
      </c>
      <c r="H9" s="4" t="s">
        <v>22</v>
      </c>
      <c r="I9" s="4" t="s">
        <v>21</v>
      </c>
      <c r="J9" s="4" t="s">
        <v>22</v>
      </c>
      <c r="K9" s="12"/>
      <c r="L9" s="12"/>
      <c r="M9" s="13"/>
    </row>
    <row r="10" spans="1:13" ht="13.5" customHeight="1" thickBot="1">
      <c r="A10" s="5" t="s">
        <v>9</v>
      </c>
      <c r="B10" s="5"/>
      <c r="C10" s="5" t="s">
        <v>5</v>
      </c>
      <c r="D10" s="5">
        <v>10</v>
      </c>
      <c r="E10" s="5">
        <v>25</v>
      </c>
      <c r="F10" s="5">
        <v>15</v>
      </c>
      <c r="G10" s="9">
        <v>10.1</v>
      </c>
      <c r="H10" s="5">
        <v>0</v>
      </c>
      <c r="I10" s="9">
        <v>7.3</v>
      </c>
      <c r="J10" s="5">
        <v>0</v>
      </c>
      <c r="K10" s="5">
        <v>4</v>
      </c>
      <c r="L10" s="11">
        <f aca="true" t="shared" si="0" ref="L10:L27">$B$5+SUM(D10:F10)-SUM(G10:J10)+K10</f>
        <v>536.6</v>
      </c>
      <c r="M10" s="4">
        <v>1</v>
      </c>
    </row>
    <row r="11" spans="1:13" ht="13.5" customHeight="1" thickBot="1">
      <c r="A11" s="5" t="s">
        <v>47</v>
      </c>
      <c r="B11" s="5"/>
      <c r="C11" s="5" t="s">
        <v>45</v>
      </c>
      <c r="D11" s="5">
        <v>9</v>
      </c>
      <c r="E11" s="5">
        <v>16</v>
      </c>
      <c r="F11" s="5">
        <v>14</v>
      </c>
      <c r="G11" s="9">
        <v>7.7</v>
      </c>
      <c r="H11" s="5">
        <v>5</v>
      </c>
      <c r="I11" s="9">
        <v>7.9</v>
      </c>
      <c r="J11" s="5">
        <v>0</v>
      </c>
      <c r="K11" s="5">
        <v>1</v>
      </c>
      <c r="L11" s="9">
        <f t="shared" si="0"/>
        <v>519.4</v>
      </c>
      <c r="M11" s="10">
        <v>2</v>
      </c>
    </row>
    <row r="12" spans="1:13" ht="13.5" thickBot="1">
      <c r="A12" s="5" t="s">
        <v>56</v>
      </c>
      <c r="B12" s="5"/>
      <c r="C12" s="5" t="s">
        <v>45</v>
      </c>
      <c r="D12" s="5">
        <v>3</v>
      </c>
      <c r="E12" s="5">
        <v>14</v>
      </c>
      <c r="F12" s="5">
        <v>14</v>
      </c>
      <c r="G12" s="9">
        <v>9.6</v>
      </c>
      <c r="H12" s="5">
        <v>0</v>
      </c>
      <c r="I12" s="9">
        <v>10.5</v>
      </c>
      <c r="J12" s="5">
        <v>0</v>
      </c>
      <c r="K12" s="5">
        <v>4</v>
      </c>
      <c r="L12" s="9">
        <f t="shared" si="0"/>
        <v>514.9</v>
      </c>
      <c r="M12" s="10">
        <v>3</v>
      </c>
    </row>
    <row r="13" spans="1:13" ht="13.5" thickBot="1">
      <c r="A13" s="5" t="s">
        <v>68</v>
      </c>
      <c r="B13" s="5"/>
      <c r="C13" s="5" t="s">
        <v>48</v>
      </c>
      <c r="D13" s="5">
        <v>5</v>
      </c>
      <c r="E13" s="5">
        <v>13</v>
      </c>
      <c r="F13" s="5">
        <v>8</v>
      </c>
      <c r="G13" s="9">
        <v>7.8</v>
      </c>
      <c r="H13" s="5">
        <v>0</v>
      </c>
      <c r="I13" s="9">
        <v>9.1</v>
      </c>
      <c r="J13" s="5">
        <v>0</v>
      </c>
      <c r="K13" s="5">
        <v>4</v>
      </c>
      <c r="L13" s="9">
        <f t="shared" si="0"/>
        <v>513.1</v>
      </c>
      <c r="M13" s="4">
        <v>4</v>
      </c>
    </row>
    <row r="14" spans="1:13" ht="13.5" thickBot="1">
      <c r="A14" s="5" t="s">
        <v>38</v>
      </c>
      <c r="B14" s="5"/>
      <c r="C14" s="5" t="s">
        <v>37</v>
      </c>
      <c r="D14" s="5">
        <v>12</v>
      </c>
      <c r="E14" s="5">
        <v>16</v>
      </c>
      <c r="F14" s="5">
        <v>11</v>
      </c>
      <c r="G14" s="9">
        <v>16.9</v>
      </c>
      <c r="H14" s="5">
        <v>5</v>
      </c>
      <c r="I14" s="9">
        <v>12</v>
      </c>
      <c r="J14" s="5">
        <v>0</v>
      </c>
      <c r="K14" s="5">
        <v>7</v>
      </c>
      <c r="L14" s="9">
        <f t="shared" si="0"/>
        <v>512.1</v>
      </c>
      <c r="M14" s="10">
        <v>5</v>
      </c>
    </row>
    <row r="15" spans="1:13" ht="13.5" thickBot="1">
      <c r="A15" s="5" t="s">
        <v>11</v>
      </c>
      <c r="B15" s="5"/>
      <c r="C15" s="5" t="s">
        <v>8</v>
      </c>
      <c r="D15" s="5">
        <v>5</v>
      </c>
      <c r="E15" s="5">
        <v>15</v>
      </c>
      <c r="F15" s="5">
        <v>5</v>
      </c>
      <c r="G15" s="9">
        <v>18.6</v>
      </c>
      <c r="H15" s="5">
        <v>0</v>
      </c>
      <c r="I15" s="9">
        <v>7.7</v>
      </c>
      <c r="J15" s="5">
        <v>0</v>
      </c>
      <c r="K15" s="5">
        <v>7</v>
      </c>
      <c r="L15" s="9">
        <f t="shared" si="0"/>
        <v>505.7</v>
      </c>
      <c r="M15" s="10">
        <v>6</v>
      </c>
    </row>
    <row r="16" spans="1:13" ht="13.5" thickBot="1">
      <c r="A16" s="5" t="s">
        <v>52</v>
      </c>
      <c r="B16" s="5"/>
      <c r="C16" s="5" t="s">
        <v>51</v>
      </c>
      <c r="D16" s="5">
        <v>1</v>
      </c>
      <c r="E16" s="5">
        <v>12</v>
      </c>
      <c r="F16" s="5">
        <v>9</v>
      </c>
      <c r="G16" s="9">
        <v>8.5</v>
      </c>
      <c r="H16" s="5">
        <v>0</v>
      </c>
      <c r="I16" s="9">
        <v>9.2</v>
      </c>
      <c r="J16" s="5">
        <v>0</v>
      </c>
      <c r="K16" s="5">
        <v>1</v>
      </c>
      <c r="L16" s="9">
        <f t="shared" si="0"/>
        <v>505.3</v>
      </c>
      <c r="M16" s="4">
        <v>7</v>
      </c>
    </row>
    <row r="17" spans="1:13" ht="13.5" thickBot="1">
      <c r="A17" s="5" t="s">
        <v>42</v>
      </c>
      <c r="B17" s="5"/>
      <c r="C17" s="5" t="s">
        <v>44</v>
      </c>
      <c r="D17" s="5">
        <v>6</v>
      </c>
      <c r="E17" s="5">
        <v>20</v>
      </c>
      <c r="F17" s="5">
        <v>7</v>
      </c>
      <c r="G17" s="9">
        <v>29.7</v>
      </c>
      <c r="H17" s="5">
        <v>0</v>
      </c>
      <c r="I17" s="9">
        <v>11.2</v>
      </c>
      <c r="J17" s="5">
        <v>0</v>
      </c>
      <c r="K17" s="5">
        <v>7</v>
      </c>
      <c r="L17" s="9">
        <f t="shared" si="0"/>
        <v>499.1</v>
      </c>
      <c r="M17" s="10">
        <v>8</v>
      </c>
    </row>
    <row r="18" spans="1:13" ht="13.5" thickBot="1">
      <c r="A18" s="5" t="s">
        <v>41</v>
      </c>
      <c r="B18" s="5"/>
      <c r="C18" s="5" t="s">
        <v>37</v>
      </c>
      <c r="D18" s="5">
        <v>4</v>
      </c>
      <c r="E18" s="5">
        <v>10</v>
      </c>
      <c r="F18" s="5">
        <v>8</v>
      </c>
      <c r="G18" s="9">
        <v>17.7</v>
      </c>
      <c r="H18" s="5">
        <v>5</v>
      </c>
      <c r="I18" s="9">
        <v>10.6</v>
      </c>
      <c r="J18" s="5">
        <v>0</v>
      </c>
      <c r="K18" s="5">
        <v>10</v>
      </c>
      <c r="L18" s="9">
        <f t="shared" si="0"/>
        <v>498.7</v>
      </c>
      <c r="M18" s="10">
        <v>9</v>
      </c>
    </row>
    <row r="19" spans="1:13" ht="13.5" thickBot="1">
      <c r="A19" s="5" t="s">
        <v>39</v>
      </c>
      <c r="B19" s="5"/>
      <c r="C19" s="5" t="s">
        <v>37</v>
      </c>
      <c r="D19" s="5">
        <v>5</v>
      </c>
      <c r="E19" s="5">
        <v>12</v>
      </c>
      <c r="F19" s="5">
        <v>3</v>
      </c>
      <c r="G19" s="9">
        <v>13.9</v>
      </c>
      <c r="H19" s="5">
        <v>0</v>
      </c>
      <c r="I19" s="9">
        <v>8.6</v>
      </c>
      <c r="J19" s="5">
        <v>0</v>
      </c>
      <c r="K19" s="5">
        <v>1</v>
      </c>
      <c r="L19" s="9">
        <f t="shared" si="0"/>
        <v>498.5</v>
      </c>
      <c r="M19" s="4">
        <v>10</v>
      </c>
    </row>
    <row r="20" spans="1:13" ht="13.5" thickBot="1">
      <c r="A20" s="5" t="s">
        <v>10</v>
      </c>
      <c r="B20" s="5"/>
      <c r="C20" s="5" t="s">
        <v>26</v>
      </c>
      <c r="D20" s="5">
        <v>-1</v>
      </c>
      <c r="E20" s="5">
        <v>15</v>
      </c>
      <c r="F20" s="5">
        <v>6</v>
      </c>
      <c r="G20" s="9">
        <v>11.7</v>
      </c>
      <c r="H20" s="5">
        <v>5</v>
      </c>
      <c r="I20" s="9">
        <v>8.4</v>
      </c>
      <c r="J20" s="5">
        <v>0</v>
      </c>
      <c r="K20" s="5">
        <v>1</v>
      </c>
      <c r="L20" s="9">
        <f t="shared" si="0"/>
        <v>495.9</v>
      </c>
      <c r="M20" s="10">
        <v>11</v>
      </c>
    </row>
    <row r="21" spans="1:13" ht="13.5" thickBot="1">
      <c r="A21" s="5" t="s">
        <v>58</v>
      </c>
      <c r="B21" s="5"/>
      <c r="C21" s="5" t="s">
        <v>37</v>
      </c>
      <c r="D21" s="5">
        <v>-1</v>
      </c>
      <c r="E21" s="5">
        <v>17</v>
      </c>
      <c r="F21" s="5">
        <v>2</v>
      </c>
      <c r="G21" s="9">
        <v>12.9</v>
      </c>
      <c r="H21" s="5">
        <v>0</v>
      </c>
      <c r="I21" s="9">
        <v>14.2</v>
      </c>
      <c r="J21" s="5">
        <v>0</v>
      </c>
      <c r="K21" s="5">
        <v>1</v>
      </c>
      <c r="L21" s="9">
        <f t="shared" si="0"/>
        <v>491.9</v>
      </c>
      <c r="M21" s="10">
        <v>12</v>
      </c>
    </row>
    <row r="22" spans="1:13" ht="13.5" thickBot="1">
      <c r="A22" s="5" t="s">
        <v>57</v>
      </c>
      <c r="B22" s="5"/>
      <c r="C22" s="5" t="s">
        <v>44</v>
      </c>
      <c r="D22" s="5">
        <v>0</v>
      </c>
      <c r="E22" s="5">
        <v>8</v>
      </c>
      <c r="F22" s="5">
        <v>4</v>
      </c>
      <c r="G22" s="9">
        <v>10.2</v>
      </c>
      <c r="H22" s="5">
        <v>5</v>
      </c>
      <c r="I22" s="9">
        <v>12</v>
      </c>
      <c r="J22" s="5">
        <v>0</v>
      </c>
      <c r="K22" s="5">
        <v>1</v>
      </c>
      <c r="L22" s="9">
        <f t="shared" si="0"/>
        <v>485.8</v>
      </c>
      <c r="M22" s="4">
        <v>13</v>
      </c>
    </row>
    <row r="23" spans="1:13" ht="13.5" thickBot="1">
      <c r="A23" s="5" t="s">
        <v>55</v>
      </c>
      <c r="B23" s="5"/>
      <c r="C23" s="5" t="s">
        <v>51</v>
      </c>
      <c r="D23" s="5">
        <v>6</v>
      </c>
      <c r="E23" s="5">
        <v>13</v>
      </c>
      <c r="F23" s="5">
        <v>6</v>
      </c>
      <c r="G23" s="9">
        <v>18</v>
      </c>
      <c r="H23" s="5">
        <v>10</v>
      </c>
      <c r="I23" s="9">
        <v>12.5</v>
      </c>
      <c r="J23" s="5">
        <v>0</v>
      </c>
      <c r="K23" s="5">
        <v>-2</v>
      </c>
      <c r="L23" s="9">
        <f t="shared" si="0"/>
        <v>482.5</v>
      </c>
      <c r="M23" s="10">
        <v>14</v>
      </c>
    </row>
    <row r="24" spans="1:13" ht="13.5" thickBot="1">
      <c r="A24" s="5" t="s">
        <v>12</v>
      </c>
      <c r="B24" s="5"/>
      <c r="C24" s="5" t="s">
        <v>8</v>
      </c>
      <c r="D24" s="5">
        <v>-3</v>
      </c>
      <c r="E24" s="5">
        <v>8</v>
      </c>
      <c r="F24" s="5">
        <v>4</v>
      </c>
      <c r="G24" s="9">
        <v>13.5</v>
      </c>
      <c r="H24" s="5">
        <v>5</v>
      </c>
      <c r="I24" s="9">
        <v>9.4</v>
      </c>
      <c r="J24" s="5">
        <v>10</v>
      </c>
      <c r="K24" s="5">
        <v>10</v>
      </c>
      <c r="L24" s="9">
        <f t="shared" si="0"/>
        <v>481.1</v>
      </c>
      <c r="M24" s="10">
        <v>15</v>
      </c>
    </row>
    <row r="25" spans="1:13" ht="13.5" thickBot="1">
      <c r="A25" s="5" t="s">
        <v>69</v>
      </c>
      <c r="B25" s="5"/>
      <c r="C25" s="5" t="s">
        <v>48</v>
      </c>
      <c r="D25" s="5">
        <v>-2</v>
      </c>
      <c r="E25" s="5">
        <v>0</v>
      </c>
      <c r="F25" s="5">
        <v>3</v>
      </c>
      <c r="G25" s="9">
        <v>15.7</v>
      </c>
      <c r="H25" s="5">
        <v>0</v>
      </c>
      <c r="I25" s="9">
        <v>9.7</v>
      </c>
      <c r="J25" s="5">
        <v>0</v>
      </c>
      <c r="K25" s="5">
        <v>4</v>
      </c>
      <c r="L25" s="9">
        <f t="shared" si="0"/>
        <v>479.6</v>
      </c>
      <c r="M25" s="4">
        <v>16</v>
      </c>
    </row>
    <row r="26" spans="1:13" ht="13.5" thickBot="1">
      <c r="A26" s="5" t="s">
        <v>59</v>
      </c>
      <c r="B26" s="5"/>
      <c r="C26" s="5" t="s">
        <v>54</v>
      </c>
      <c r="D26" s="5">
        <v>-6</v>
      </c>
      <c r="E26" s="5">
        <v>11</v>
      </c>
      <c r="F26" s="5">
        <v>9</v>
      </c>
      <c r="G26" s="9">
        <v>17.9</v>
      </c>
      <c r="H26" s="5">
        <v>0</v>
      </c>
      <c r="I26" s="9">
        <v>12.5</v>
      </c>
      <c r="J26" s="5">
        <v>10</v>
      </c>
      <c r="K26" s="5">
        <v>4</v>
      </c>
      <c r="L26" s="9">
        <f t="shared" si="0"/>
        <v>477.6</v>
      </c>
      <c r="M26" s="10">
        <v>17</v>
      </c>
    </row>
    <row r="27" spans="1:13" ht="13.5" thickBot="1">
      <c r="A27" s="5" t="s">
        <v>14</v>
      </c>
      <c r="B27" s="5"/>
      <c r="C27" s="5" t="s">
        <v>5</v>
      </c>
      <c r="D27" s="5">
        <v>3</v>
      </c>
      <c r="E27" s="5">
        <v>23</v>
      </c>
      <c r="F27" s="5">
        <v>7</v>
      </c>
      <c r="G27" s="9">
        <v>32.5</v>
      </c>
      <c r="H27" s="5">
        <v>5</v>
      </c>
      <c r="I27" s="9">
        <v>12.2</v>
      </c>
      <c r="J27" s="5">
        <v>10</v>
      </c>
      <c r="K27" s="5">
        <v>1</v>
      </c>
      <c r="L27" s="11">
        <f t="shared" si="0"/>
        <v>474.3</v>
      </c>
      <c r="M27" s="10">
        <v>18</v>
      </c>
    </row>
  </sheetData>
  <mergeCells count="11">
    <mergeCell ref="M8:M9"/>
    <mergeCell ref="K8:K9"/>
    <mergeCell ref="L8:L9"/>
    <mergeCell ref="A8:A9"/>
    <mergeCell ref="C8:C9"/>
    <mergeCell ref="G8:H8"/>
    <mergeCell ref="I8:J8"/>
    <mergeCell ref="B8:B9"/>
    <mergeCell ref="D8:D9"/>
    <mergeCell ref="E8:E9"/>
    <mergeCell ref="F8:F9"/>
  </mergeCells>
  <printOptions/>
  <pageMargins left="0.75" right="0.27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 topLeftCell="A1">
      <selection activeCell="A1" sqref="A1"/>
    </sheetView>
  </sheetViews>
  <sheetFormatPr defaultColWidth="9.140625" defaultRowHeight="12.75"/>
  <cols>
    <col min="1" max="2" width="23.00390625" style="0" customWidth="1"/>
    <col min="3" max="3" width="15.140625" style="0" customWidth="1"/>
    <col min="4" max="4" width="11.28125" style="0" customWidth="1"/>
    <col min="5" max="5" width="13.28125" style="0" customWidth="1"/>
    <col min="6" max="6" width="13.57421875" style="0" bestFit="1" customWidth="1"/>
    <col min="7" max="7" width="12.57421875" style="0" bestFit="1" customWidth="1"/>
    <col min="8" max="8" width="12.00390625" style="0" customWidth="1"/>
    <col min="9" max="9" width="11.28125" style="0" bestFit="1" customWidth="1"/>
    <col min="13" max="13" width="10.7109375" style="0" customWidth="1"/>
  </cols>
  <sheetData>
    <row r="1" spans="1:2" ht="12.75">
      <c r="A1" s="1" t="s">
        <v>64</v>
      </c>
      <c r="B1" s="1"/>
    </row>
    <row r="3" ht="12.75">
      <c r="A3" t="s">
        <v>0</v>
      </c>
    </row>
    <row r="4" spans="1:2" ht="12.75">
      <c r="A4" t="s">
        <v>1</v>
      </c>
      <c r="B4" s="2" t="s">
        <v>32</v>
      </c>
    </row>
    <row r="5" spans="1:2" ht="12.75">
      <c r="A5" t="s">
        <v>23</v>
      </c>
      <c r="B5">
        <v>500</v>
      </c>
    </row>
    <row r="6" spans="1:2" ht="12.75">
      <c r="A6" t="s">
        <v>34</v>
      </c>
      <c r="B6" s="7">
        <v>39011</v>
      </c>
    </row>
    <row r="7" ht="10.5" customHeight="1" thickBot="1"/>
    <row r="8" spans="1:13" ht="22.5" customHeight="1" thickBot="1">
      <c r="A8" s="13" t="s">
        <v>29</v>
      </c>
      <c r="B8" s="21" t="s">
        <v>65</v>
      </c>
      <c r="C8" s="13" t="s">
        <v>30</v>
      </c>
      <c r="D8" s="12" t="s">
        <v>15</v>
      </c>
      <c r="E8" s="12" t="s">
        <v>16</v>
      </c>
      <c r="F8" s="12" t="s">
        <v>17</v>
      </c>
      <c r="G8" s="12" t="s">
        <v>18</v>
      </c>
      <c r="H8" s="12"/>
      <c r="I8" s="18" t="s">
        <v>31</v>
      </c>
      <c r="J8" s="18"/>
      <c r="K8" s="12" t="s">
        <v>19</v>
      </c>
      <c r="L8" s="12" t="s">
        <v>20</v>
      </c>
      <c r="M8" s="13" t="s">
        <v>27</v>
      </c>
    </row>
    <row r="9" spans="1:13" ht="26.25" thickBot="1">
      <c r="A9" s="13"/>
      <c r="B9" s="22"/>
      <c r="C9" s="13"/>
      <c r="D9" s="12"/>
      <c r="E9" s="12"/>
      <c r="F9" s="12"/>
      <c r="G9" s="4" t="s">
        <v>21</v>
      </c>
      <c r="H9" s="4" t="s">
        <v>22</v>
      </c>
      <c r="I9" s="4" t="s">
        <v>21</v>
      </c>
      <c r="J9" s="4" t="s">
        <v>22</v>
      </c>
      <c r="K9" s="12"/>
      <c r="L9" s="12"/>
      <c r="M9" s="13"/>
    </row>
    <row r="10" spans="1:13" ht="13.5" thickBot="1">
      <c r="A10" s="5" t="s">
        <v>47</v>
      </c>
      <c r="B10" s="5"/>
      <c r="C10" s="5" t="s">
        <v>45</v>
      </c>
      <c r="D10" s="5">
        <v>12</v>
      </c>
      <c r="E10" s="5">
        <v>5</v>
      </c>
      <c r="F10" s="5">
        <v>2</v>
      </c>
      <c r="G10" s="5">
        <v>12.8</v>
      </c>
      <c r="H10" s="5">
        <v>0</v>
      </c>
      <c r="I10" s="5">
        <v>15.9</v>
      </c>
      <c r="J10" s="5">
        <v>0</v>
      </c>
      <c r="K10" s="5">
        <v>7</v>
      </c>
      <c r="L10" s="5">
        <f aca="true" t="shared" si="0" ref="L10:L22">$B$5+SUM(D10:F10)-SUM(G10:J10)+K10</f>
        <v>497.3</v>
      </c>
      <c r="M10" s="10">
        <v>1</v>
      </c>
    </row>
    <row r="11" spans="1:13" ht="13.5" thickBot="1">
      <c r="A11" s="5" t="s">
        <v>70</v>
      </c>
      <c r="B11" s="5"/>
      <c r="C11" s="5" t="s">
        <v>48</v>
      </c>
      <c r="D11" s="5">
        <v>-1</v>
      </c>
      <c r="E11" s="5">
        <v>15</v>
      </c>
      <c r="F11" s="5">
        <v>10</v>
      </c>
      <c r="G11" s="5">
        <v>13.5</v>
      </c>
      <c r="H11" s="5">
        <v>5</v>
      </c>
      <c r="I11" s="5">
        <v>22.1</v>
      </c>
      <c r="J11" s="5">
        <v>0</v>
      </c>
      <c r="K11" s="5">
        <v>10</v>
      </c>
      <c r="L11" s="5">
        <f t="shared" si="0"/>
        <v>493.4</v>
      </c>
      <c r="M11" s="10">
        <v>2</v>
      </c>
    </row>
    <row r="12" spans="1:13" ht="13.5" thickBot="1">
      <c r="A12" s="5" t="s">
        <v>66</v>
      </c>
      <c r="B12" s="5"/>
      <c r="C12" s="5" t="s">
        <v>51</v>
      </c>
      <c r="D12" s="5">
        <v>5</v>
      </c>
      <c r="E12" s="5">
        <v>8</v>
      </c>
      <c r="F12" s="5">
        <v>6</v>
      </c>
      <c r="G12" s="5">
        <v>18.7</v>
      </c>
      <c r="H12" s="5">
        <v>5</v>
      </c>
      <c r="I12" s="5">
        <v>16.3</v>
      </c>
      <c r="J12" s="5">
        <v>0</v>
      </c>
      <c r="K12" s="5">
        <v>7</v>
      </c>
      <c r="L12" s="5">
        <f t="shared" si="0"/>
        <v>486</v>
      </c>
      <c r="M12" s="10">
        <v>3</v>
      </c>
    </row>
    <row r="13" spans="1:13" ht="13.5" thickBot="1">
      <c r="A13" s="5" t="s">
        <v>42</v>
      </c>
      <c r="B13" s="5"/>
      <c r="C13" s="5" t="s">
        <v>44</v>
      </c>
      <c r="D13" s="5">
        <v>7</v>
      </c>
      <c r="E13" s="5">
        <v>16</v>
      </c>
      <c r="F13" s="5">
        <v>6</v>
      </c>
      <c r="G13" s="5">
        <v>29.8</v>
      </c>
      <c r="H13" s="5">
        <v>0</v>
      </c>
      <c r="I13" s="5">
        <v>21</v>
      </c>
      <c r="J13" s="5">
        <v>0</v>
      </c>
      <c r="K13" s="5">
        <v>7</v>
      </c>
      <c r="L13" s="5">
        <f t="shared" si="0"/>
        <v>485.2</v>
      </c>
      <c r="M13" s="10">
        <v>4</v>
      </c>
    </row>
    <row r="14" spans="1:13" ht="13.5" thickBot="1">
      <c r="A14" s="5" t="s">
        <v>67</v>
      </c>
      <c r="B14" s="5"/>
      <c r="C14" s="5" t="s">
        <v>51</v>
      </c>
      <c r="D14" s="5">
        <v>10</v>
      </c>
      <c r="E14" s="5">
        <v>9</v>
      </c>
      <c r="F14" s="5">
        <v>8</v>
      </c>
      <c r="G14" s="5">
        <v>32.7</v>
      </c>
      <c r="H14" s="5">
        <v>5</v>
      </c>
      <c r="I14" s="5">
        <v>19.8</v>
      </c>
      <c r="J14" s="5">
        <v>0</v>
      </c>
      <c r="K14" s="5">
        <v>10</v>
      </c>
      <c r="L14" s="5">
        <f t="shared" si="0"/>
        <v>479.5</v>
      </c>
      <c r="M14" s="10">
        <v>5</v>
      </c>
    </row>
    <row r="15" spans="1:13" ht="13.5" thickBot="1">
      <c r="A15" s="5" t="s">
        <v>57</v>
      </c>
      <c r="B15" s="5"/>
      <c r="C15" s="5" t="s">
        <v>44</v>
      </c>
      <c r="D15" s="5">
        <v>0</v>
      </c>
      <c r="E15" s="5">
        <v>5</v>
      </c>
      <c r="F15" s="5">
        <v>5</v>
      </c>
      <c r="G15" s="5">
        <v>17.2</v>
      </c>
      <c r="H15" s="5">
        <v>5</v>
      </c>
      <c r="I15" s="5">
        <v>21.2</v>
      </c>
      <c r="J15" s="5">
        <v>0</v>
      </c>
      <c r="K15" s="5">
        <v>10</v>
      </c>
      <c r="L15" s="5">
        <f t="shared" si="0"/>
        <v>476.6</v>
      </c>
      <c r="M15" s="10">
        <v>6</v>
      </c>
    </row>
    <row r="16" spans="1:13" ht="13.5" thickBot="1">
      <c r="A16" s="5" t="s">
        <v>63</v>
      </c>
      <c r="B16" s="5"/>
      <c r="C16" s="5" t="s">
        <v>45</v>
      </c>
      <c r="D16" s="5">
        <v>9</v>
      </c>
      <c r="E16" s="5">
        <v>11</v>
      </c>
      <c r="F16" s="5">
        <v>1</v>
      </c>
      <c r="G16" s="5">
        <v>30.4</v>
      </c>
      <c r="H16" s="5">
        <v>5</v>
      </c>
      <c r="I16" s="5">
        <v>23.2</v>
      </c>
      <c r="J16" s="5">
        <v>0</v>
      </c>
      <c r="K16" s="5">
        <v>10</v>
      </c>
      <c r="L16" s="5">
        <f t="shared" si="0"/>
        <v>472.4</v>
      </c>
      <c r="M16" s="10">
        <v>7</v>
      </c>
    </row>
    <row r="17" spans="1:13" ht="13.5" thickBot="1">
      <c r="A17" s="5" t="s">
        <v>61</v>
      </c>
      <c r="B17" s="5"/>
      <c r="C17" s="5" t="s">
        <v>37</v>
      </c>
      <c r="D17" s="5">
        <v>5</v>
      </c>
      <c r="E17" s="5">
        <v>5</v>
      </c>
      <c r="F17" s="5">
        <v>5</v>
      </c>
      <c r="G17" s="5">
        <v>31.4</v>
      </c>
      <c r="H17" s="5">
        <v>0</v>
      </c>
      <c r="I17" s="5">
        <v>21.3</v>
      </c>
      <c r="J17" s="5">
        <v>0</v>
      </c>
      <c r="K17" s="5">
        <v>10</v>
      </c>
      <c r="L17" s="5">
        <f t="shared" si="0"/>
        <v>472.3</v>
      </c>
      <c r="M17" s="10">
        <v>8</v>
      </c>
    </row>
    <row r="18" spans="1:13" ht="13.5" thickBot="1">
      <c r="A18" s="5" t="s">
        <v>2</v>
      </c>
      <c r="B18" s="5"/>
      <c r="C18" s="5" t="s">
        <v>5</v>
      </c>
      <c r="D18" s="5">
        <v>1</v>
      </c>
      <c r="E18" s="5">
        <v>5</v>
      </c>
      <c r="F18" s="5">
        <v>5</v>
      </c>
      <c r="G18" s="5">
        <v>21.5</v>
      </c>
      <c r="H18" s="5">
        <v>0</v>
      </c>
      <c r="I18" s="5">
        <v>22.5</v>
      </c>
      <c r="J18" s="5">
        <v>2</v>
      </c>
      <c r="K18" s="5">
        <v>7</v>
      </c>
      <c r="L18" s="5">
        <f t="shared" si="0"/>
        <v>472</v>
      </c>
      <c r="M18" s="10">
        <v>9</v>
      </c>
    </row>
    <row r="19" spans="1:13" ht="13.5" thickBot="1">
      <c r="A19" s="5" t="s">
        <v>62</v>
      </c>
      <c r="B19" s="5"/>
      <c r="C19" s="5" t="s">
        <v>37</v>
      </c>
      <c r="D19" s="5">
        <v>9</v>
      </c>
      <c r="E19" s="5">
        <v>5</v>
      </c>
      <c r="F19" s="5">
        <v>7</v>
      </c>
      <c r="G19" s="5">
        <v>37.7</v>
      </c>
      <c r="H19" s="5">
        <v>5</v>
      </c>
      <c r="I19" s="5">
        <v>17.1</v>
      </c>
      <c r="J19" s="5">
        <v>0</v>
      </c>
      <c r="K19" s="5">
        <v>10</v>
      </c>
      <c r="L19" s="5">
        <f t="shared" si="0"/>
        <v>471.2</v>
      </c>
      <c r="M19" s="10">
        <v>10</v>
      </c>
    </row>
    <row r="20" spans="1:13" ht="13.5" thickBot="1">
      <c r="A20" s="5" t="s">
        <v>60</v>
      </c>
      <c r="B20" s="5"/>
      <c r="C20" s="5" t="s">
        <v>37</v>
      </c>
      <c r="D20" s="5">
        <v>5</v>
      </c>
      <c r="E20" s="5">
        <v>9</v>
      </c>
      <c r="F20" s="5">
        <v>7</v>
      </c>
      <c r="G20" s="5">
        <v>33.2</v>
      </c>
      <c r="H20" s="5">
        <v>5</v>
      </c>
      <c r="I20" s="5">
        <v>17.2</v>
      </c>
      <c r="J20" s="5">
        <v>5</v>
      </c>
      <c r="K20" s="5">
        <v>10</v>
      </c>
      <c r="L20" s="5">
        <f t="shared" si="0"/>
        <v>470.6</v>
      </c>
      <c r="M20" s="10">
        <v>11</v>
      </c>
    </row>
    <row r="21" spans="1:13" ht="13.5" thickBot="1">
      <c r="A21" s="5" t="s">
        <v>58</v>
      </c>
      <c r="B21" s="5"/>
      <c r="C21" s="5" t="s">
        <v>37</v>
      </c>
      <c r="D21" s="5">
        <v>-3</v>
      </c>
      <c r="E21" s="5">
        <v>5</v>
      </c>
      <c r="F21" s="5">
        <v>5</v>
      </c>
      <c r="G21" s="5">
        <v>22.1</v>
      </c>
      <c r="H21" s="5">
        <v>0</v>
      </c>
      <c r="I21" s="5">
        <v>20.9</v>
      </c>
      <c r="J21" s="5">
        <v>0</v>
      </c>
      <c r="K21" s="5">
        <v>4</v>
      </c>
      <c r="L21" s="5">
        <f t="shared" si="0"/>
        <v>468</v>
      </c>
      <c r="M21" s="10">
        <v>12</v>
      </c>
    </row>
    <row r="22" spans="1:13" ht="13.5" thickBot="1">
      <c r="A22" s="5" t="s">
        <v>13</v>
      </c>
      <c r="B22" s="5"/>
      <c r="C22" s="5" t="s">
        <v>5</v>
      </c>
      <c r="D22" s="5">
        <v>1</v>
      </c>
      <c r="E22" s="5">
        <v>22</v>
      </c>
      <c r="F22" s="5">
        <v>10</v>
      </c>
      <c r="G22" s="5">
        <v>44.2</v>
      </c>
      <c r="H22" s="5">
        <v>10</v>
      </c>
      <c r="I22" s="5">
        <v>18</v>
      </c>
      <c r="J22" s="5">
        <v>0</v>
      </c>
      <c r="K22" s="5">
        <v>7</v>
      </c>
      <c r="L22" s="5">
        <f t="shared" si="0"/>
        <v>467.8</v>
      </c>
      <c r="M22" s="10">
        <v>13</v>
      </c>
    </row>
  </sheetData>
  <mergeCells count="11">
    <mergeCell ref="C8:C9"/>
    <mergeCell ref="D8:D9"/>
    <mergeCell ref="E8:E9"/>
    <mergeCell ref="A8:A9"/>
    <mergeCell ref="M8:M9"/>
    <mergeCell ref="I8:J8"/>
    <mergeCell ref="K8:K9"/>
    <mergeCell ref="L8:L9"/>
    <mergeCell ref="F8:F9"/>
    <mergeCell ref="G8:H8"/>
    <mergeCell ref="B8:B9"/>
  </mergeCells>
  <printOptions/>
  <pageMargins left="0.75" right="0.75" top="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Sivic</dc:creator>
  <cp:keywords/>
  <dc:description/>
  <cp:lastModifiedBy>Primoz ZIBELNIK</cp:lastModifiedBy>
  <cp:lastPrinted>2006-10-07T09:30:21Z</cp:lastPrinted>
  <dcterms:created xsi:type="dcterms:W3CDTF">2006-10-07T03:43:10Z</dcterms:created>
  <dcterms:modified xsi:type="dcterms:W3CDTF">2006-10-21T17:59:12Z</dcterms:modified>
  <cp:category/>
  <cp:version/>
  <cp:contentType/>
  <cp:contentStatus/>
</cp:coreProperties>
</file>